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3250" windowHeight="13170"/>
  </bookViews>
  <sheets>
    <sheet name="Общий" sheetId="2" r:id="rId1"/>
    <sheet name="Лист1" sheetId="3" r:id="rId2"/>
  </sheets>
  <definedNames>
    <definedName name="_xlnm._FilterDatabase" localSheetId="0" hidden="1">Общий!#REF!</definedName>
    <definedName name="_xlnm.Print_Titles" localSheetId="0">Общий!$2:$4</definedName>
    <definedName name="_xlnm.Print_Area" localSheetId="0">Общий!$A$1:$W$44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2" l="1"/>
  <c r="H32" i="2"/>
  <c r="Q42" i="2" l="1"/>
  <c r="P42" i="2"/>
  <c r="O42" i="2"/>
  <c r="N42" i="2"/>
  <c r="M42" i="2"/>
  <c r="L42" i="2"/>
  <c r="K42" i="2"/>
  <c r="J42" i="2"/>
  <c r="H42" i="2"/>
  <c r="I42" i="2"/>
  <c r="Q24" i="2" l="1"/>
  <c r="P24" i="2"/>
  <c r="O24" i="2"/>
  <c r="N24" i="2"/>
  <c r="M24" i="2"/>
  <c r="L24" i="2"/>
  <c r="K24" i="2"/>
  <c r="J24" i="2"/>
  <c r="I24" i="2"/>
  <c r="H24" i="2"/>
  <c r="G24" i="2"/>
  <c r="I32" i="2"/>
  <c r="J32" i="2"/>
  <c r="K32" i="2"/>
  <c r="L32" i="2"/>
  <c r="M32" i="2"/>
  <c r="N32" i="2"/>
  <c r="O32" i="2"/>
  <c r="P32" i="2"/>
  <c r="Q32" i="2"/>
  <c r="G32" i="2"/>
</calcChain>
</file>

<file path=xl/sharedStrings.xml><?xml version="1.0" encoding="utf-8"?>
<sst xmlns="http://schemas.openxmlformats.org/spreadsheetml/2006/main" count="349" uniqueCount="217">
  <si>
    <t>№                п/п</t>
  </si>
  <si>
    <t>Объем инвестиций, млн.руб.</t>
  </si>
  <si>
    <t>План</t>
  </si>
  <si>
    <t>Факт</t>
  </si>
  <si>
    <t>Внебюджетные средства</t>
  </si>
  <si>
    <t>Бюджетные средства</t>
  </si>
  <si>
    <t>Наименование подрядной организации, ИНН</t>
  </si>
  <si>
    <t>Инициатор проекта                                                (полное наименование, контактные данные, ИНН)</t>
  </si>
  <si>
    <t>в том числе за отчетный квартал</t>
  </si>
  <si>
    <t xml:space="preserve"> с начала года</t>
  </si>
  <si>
    <t>Наименование проекта                                                                     и место реализации</t>
  </si>
  <si>
    <t>Отрасль реализации (ОКВЭД проекта)</t>
  </si>
  <si>
    <t>Мощность проекта                                                                    (виды и объемы продукции)</t>
  </si>
  <si>
    <t>Период реализации</t>
  </si>
  <si>
    <t>Земельный участок</t>
  </si>
  <si>
    <t>Дата и номер
договора аренды (покупки)</t>
  </si>
  <si>
    <t>Площадь, кв. м</t>
  </si>
  <si>
    <t>Кол-во рабочих мест, ед.</t>
  </si>
  <si>
    <t>Источники инвестиций, млн руб</t>
  </si>
  <si>
    <t>Кадастровый
номер</t>
  </si>
  <si>
    <t>Разрешительная документация</t>
  </si>
  <si>
    <t>Разрешение
на строительство объекта
(дата, номер)</t>
  </si>
  <si>
    <t>Разрешение на ввод объекта в эксплуатацию
(дата, номер) в случае завершения реализации проекта</t>
  </si>
  <si>
    <t>II. ИНВЕСТИЦИОННЫЕ ПРОЕКТЫ НА СТАДИИ РЕАЛИЗАЦИИ</t>
  </si>
  <si>
    <t>I.  ИНВЕСТИЦИОННЫЕ ПРОЕКТЫ, ПЛАНИРУЕМЫЕ К РЕАЛИЗАЦИИ</t>
  </si>
  <si>
    <t>III. РЕАЛИЗОВАННЫЕ ИНВЕСТИЦИОННЫЕ ПРОЕКТЫ</t>
  </si>
  <si>
    <t>постоянные</t>
  </si>
  <si>
    <t>временные</t>
  </si>
  <si>
    <t>образование</t>
  </si>
  <si>
    <t>производство</t>
  </si>
  <si>
    <t>промышленность</t>
  </si>
  <si>
    <t xml:space="preserve">для редактирования таблицы используйте пароль - 1 </t>
  </si>
  <si>
    <t>Строительство автомойки самообслуживания, с. Чернокозово, ул. Мира</t>
  </si>
  <si>
    <t>сфера услуг и обслуживания, 45.2</t>
  </si>
  <si>
    <t xml:space="preserve">Дергизов Мовлади Рамзанович, 8(928)016-42-43, 200801821300                </t>
  </si>
  <si>
    <t>400 м.кв.</t>
  </si>
  <si>
    <t>№ 78/2020 от 20.02.2020</t>
  </si>
  <si>
    <t>20:08:1501004:835</t>
  </si>
  <si>
    <t>Строительство магазина по реализации одежды, с. Левобережное, ул. Октябрьская 22 в</t>
  </si>
  <si>
    <t>сфера услуг и обслуживания, 47.1</t>
  </si>
  <si>
    <t>Идалова Селима Хусайновна, 8(961)6392530,    200802692224</t>
  </si>
  <si>
    <t>150 м.кв.</t>
  </si>
  <si>
    <t>№ 116/2020 от 27.10.2020</t>
  </si>
  <si>
    <t>20:08:2701001:606</t>
  </si>
  <si>
    <t>Талаева Марьям Джабраиловна, 8(963)590-27-21, 200800616010</t>
  </si>
  <si>
    <t>300 м.кв.</t>
  </si>
  <si>
    <t>№ 110/2020 от 27.10.2020</t>
  </si>
  <si>
    <t>20:08:2701001:607</t>
  </si>
  <si>
    <t xml:space="preserve">Строительство магазина смешанных товаров, с. Левобережное, ул. Октябрьская </t>
  </si>
  <si>
    <t>Махмудова Хеди Абдыхаликовна, 8 (928)949-70-50, 200800467488</t>
  </si>
  <si>
    <t>на стадии проведения торгов</t>
  </si>
  <si>
    <t>Строительство пиццерии, с. Левобережное, ул. Комсомольская б/н</t>
  </si>
  <si>
    <t>сфера услуг и обслуживания, 56.1</t>
  </si>
  <si>
    <t>Махмудова Рамиса Шамилевна 8(964)065-20-48, брат Идрис 8(981)666-00-11, 407244119</t>
  </si>
  <si>
    <t>№ 115/2020 от 27.10.2020</t>
  </si>
  <si>
    <t>20:08:2701002:443</t>
  </si>
  <si>
    <t>Строительство СТО, автомойки самообслуживания и магазина смешанных товаров, с.Чернокозово, ул. Ревазова б/н</t>
  </si>
  <si>
    <t>ООО "Бено-95" Яхъяев Селим Салаудиевич, 8(963)595-49-24, 200508147915</t>
  </si>
  <si>
    <t>2500 м.кв.</t>
  </si>
  <si>
    <t>20:08:1501001:592</t>
  </si>
  <si>
    <t>Строительство СТО, с. Чернокозово, ул. Ревазова, б/н</t>
  </si>
  <si>
    <t>Алиева Раиса Исмаиловна, 8(963)599-36-12, 200811067428</t>
  </si>
  <si>
    <t>100 м.кв.</t>
  </si>
  <si>
    <t>№ 102/2020 от 08.10.2020</t>
  </si>
  <si>
    <t>20:08:1501001:595</t>
  </si>
  <si>
    <t>на стадии согласования перевода з/у в МСХ ЧР</t>
  </si>
  <si>
    <t>Строительство продуктового супермаркета, с. Чернокозово, ул. Мира</t>
  </si>
  <si>
    <t>Лорсанов Ахмед Ширванович, 8(938)895-92-57, 060389522250</t>
  </si>
  <si>
    <t>20000 м.кв.</t>
  </si>
  <si>
    <t>на стадии проведения торгов (Федеральная собственность)</t>
  </si>
  <si>
    <t>20:08:0000000:7556</t>
  </si>
  <si>
    <t>Строительство СТО, автомойки самообслуживания, магазина запчастей и кафе, ст. Савельевская</t>
  </si>
  <si>
    <t>Магомедов Рамзес Хусайнович, 8(938)997-38-38, 200800367250</t>
  </si>
  <si>
    <t>3757 м. кв.</t>
  </si>
  <si>
    <t>№ 103/2020 от 08.10.2020</t>
  </si>
  <si>
    <t>20:08:1901002:837</t>
  </si>
  <si>
    <t>Строительство магазина смешанных товаров, с. Чернокозово, ул. Ревазова</t>
  </si>
  <si>
    <t>1000 м.кв.</t>
  </si>
  <si>
    <t>№ 75/2020 от 25.02.2020</t>
  </si>
  <si>
    <t>20:08:1501001:593</t>
  </si>
  <si>
    <t xml:space="preserve">Строительство магазина, ст. Николаевская, ул. Мира б/н </t>
  </si>
  <si>
    <t>200 м. кв.</t>
  </si>
  <si>
    <t>№ 107/2020 от 27.10.2020</t>
  </si>
  <si>
    <t>20:08:2801001:461</t>
  </si>
  <si>
    <t>Строительство Мясного павильона, с. Левобережное, ул. Кооперативная</t>
  </si>
  <si>
    <t>сфера услуг и обслуживания, 47.2</t>
  </si>
  <si>
    <t>Дударова Асет Салтымурадовна 8967 955 68 62</t>
  </si>
  <si>
    <t>100 м. кв.</t>
  </si>
  <si>
    <t>№ 114/2020 от 27.10.2020</t>
  </si>
  <si>
    <t>20:08:2701001:608</t>
  </si>
  <si>
    <t>150 м. кв.</t>
  </si>
  <si>
    <t>Закриев Мовлудин Баймерзаевич 8(964)075-71-54, 8(962)658-04-14 - Хасан, 314203623200101</t>
  </si>
  <si>
    <t>400 м. кв.</t>
  </si>
  <si>
    <t>2020-2023 гг.</t>
  </si>
  <si>
    <t xml:space="preserve">Строительство магазина с. Левобережное, ул. Комсомольская 2 в </t>
  </si>
  <si>
    <t xml:space="preserve">Ибрагимова Луана Зиявдиевна, 8(963) 583-84-60, 200814251464           </t>
  </si>
  <si>
    <t>№ 111/2020 от 27.10.2020</t>
  </si>
  <si>
    <t>20:08:2701002:444</t>
  </si>
  <si>
    <t xml:space="preserve">Строительство магазина, с. Новое-Солкушино, ул.Школьная, б/н
</t>
  </si>
  <si>
    <t>Висимбаев Мубарик Русланович, 8(965)956-67-80, 200803370950</t>
  </si>
  <si>
    <t>180 м.кв.</t>
  </si>
  <si>
    <t>20:08:2401003:531</t>
  </si>
  <si>
    <t xml:space="preserve">Строительство коммерческого объекта (магазин, аптека), ст. Савельевская, ул. Никитина, б/н
</t>
  </si>
  <si>
    <t>сфера услуг и обслуживания, 47.1/52.31</t>
  </si>
  <si>
    <t xml:space="preserve">Байсарова Айна Ширваниевна, 8(963)-701-11-03, 8(963)596-88-59, 200801358925 </t>
  </si>
  <si>
    <t>120 м.кв.</t>
  </si>
  <si>
    <t>№ 76/2020 от 20.02.2020</t>
  </si>
  <si>
    <t>20:08:1901002:832</t>
  </si>
  <si>
    <t>сфера услуг и обслуживания, 22.2</t>
  </si>
  <si>
    <t>ООО "Самум", Алханов Асламбек Сайдулаевич, 8(928)7382277  2008490992</t>
  </si>
  <si>
    <t>68832 м.кв.</t>
  </si>
  <si>
    <t>20:08:4502000:8</t>
  </si>
  <si>
    <t>Строительство мебельного магазина, с. Чернокозово, ул. Ревазова</t>
  </si>
  <si>
    <t>сфера услуг и обслуживания, 47.5</t>
  </si>
  <si>
    <t>Муцагова Макка Заиндиевна 8 (928)8861793            200800393959</t>
  </si>
  <si>
    <t>1250 м.кв.</t>
  </si>
  <si>
    <t>№ 74/2020 от 20.02.2020</t>
  </si>
  <si>
    <t>20:08:1501001:585</t>
  </si>
  <si>
    <t xml:space="preserve"> 20-RU20508314-7-2021  19.04.2021</t>
  </si>
  <si>
    <t>Строительство магазина смешанных товаров, ст. Калиновская, ул. Гагарина</t>
  </si>
  <si>
    <t>Гайсултанова Раиса Дорбушевна, 8(965)959-39-79, 200800102374</t>
  </si>
  <si>
    <t>№ 112/2020 от 10.27.2020</t>
  </si>
  <si>
    <t>20:08:2601003:464</t>
  </si>
  <si>
    <t xml:space="preserve"> 20-RU20508303-54-2018 29.12.2018</t>
  </si>
  <si>
    <t>Строительство и оборудование цеха по производству ПНД продукции и ПВД, с. Новое-Солкушино</t>
  </si>
  <si>
    <t>НАУРСКИЙ МУНИЦИПАЛЬНЫЙ РАЙОН</t>
  </si>
  <si>
    <t xml:space="preserve">Строительство хозяйственного магазина, ст. Мекенская, ул. Кооперативная             
 </t>
  </si>
  <si>
    <t xml:space="preserve">Хумаидов Висади Айндиевич, 8(928)086-58-75, 200801315135
 </t>
  </si>
  <si>
    <t>70 м.кв.</t>
  </si>
  <si>
    <t>№ 04/2017 от 23.05.2017</t>
  </si>
  <si>
    <t>20:08:1701002:489</t>
  </si>
  <si>
    <t xml:space="preserve">20-RU20508305-60-2017  02.10.2017   </t>
  </si>
  <si>
    <t>Алдамов Руслан Абдурахманович, 8(928)736-39-40, 200811833915</t>
  </si>
  <si>
    <t>508 м.кв.</t>
  </si>
  <si>
    <t>№ 117/2020 от 27.10.2020</t>
  </si>
  <si>
    <t>20:08:2601007:361</t>
  </si>
  <si>
    <t xml:space="preserve"> 20-RU20508303-21-2021 13.122021</t>
  </si>
  <si>
    <t>Строительство ветаптеки, ст. Наурская, ул. Мазалиева, б/н</t>
  </si>
  <si>
    <t>сфера услуг и обслуживания, 75.00</t>
  </si>
  <si>
    <t>Абдулкадиров Ризауди Рамазанович, 8(928)899-84-97, 200811021455</t>
  </si>
  <si>
    <t>№ 121/2021 14.04.2021</t>
  </si>
  <si>
    <t>20:08:1801004:846</t>
  </si>
  <si>
    <t xml:space="preserve"> 20-RU20508306-11-2021 02.08.2021</t>
  </si>
  <si>
    <t>Реестр инвестиционных проектов Наурского муниципального района</t>
  </si>
  <si>
    <t xml:space="preserve"> 20-RU20508307-8-2022 26.05.2022</t>
  </si>
  <si>
    <t>400 -</t>
  </si>
  <si>
    <t>-</t>
  </si>
  <si>
    <t>Строительство автомойки самообслуживания, с. Левобережное, ул. Октябрьская б/н</t>
  </si>
  <si>
    <t>20-RU20508304-20-2021 07/12/2021</t>
  </si>
  <si>
    <t>№138/2021 от 25.11.2021</t>
  </si>
  <si>
    <t>20-RU20508311-09-2022 13.06.2022</t>
  </si>
  <si>
    <t>Энгиноев Рашид Юсаевич,    8(938) 004-74-00, 201470887370</t>
  </si>
  <si>
    <t>Строительство пиццерии, ст. Калиновская, Красная б/н</t>
  </si>
  <si>
    <t>2.0</t>
  </si>
  <si>
    <t>Примечание: 8 инвесторов отказались от планируемых инвестиционных проектов из-за не предоставления земельных участков</t>
  </si>
  <si>
    <t>нет</t>
  </si>
  <si>
    <t>N 20-RU20508314-3/1-2023 10 февраля 2023</t>
  </si>
  <si>
    <t>№20-RU20508304-004-2023 от 02.02.2023</t>
  </si>
  <si>
    <t>20-RU20508304-02-2023 от 21.03.2023 г.</t>
  </si>
  <si>
    <t>Абдулкадыров Руслан Таштиевич, 8(965)959-38-71, 200801325704</t>
  </si>
  <si>
    <r>
      <t>20-</t>
    </r>
    <r>
      <rPr>
        <b/>
        <sz val="12"/>
        <color rgb="FF000000"/>
        <rFont val="Times New Roman"/>
        <family val="1"/>
        <charset val="204"/>
      </rPr>
      <t>RU20508304</t>
    </r>
    <r>
      <rPr>
        <b/>
        <sz val="12"/>
        <color theme="1"/>
        <rFont val="Times New Roman"/>
        <family val="1"/>
        <charset val="204"/>
      </rPr>
      <t>-08-2023 от 28.04.2023 года</t>
    </r>
  </si>
  <si>
    <t>20-RU20508305-16/1-2022 от 20.09.2022 года</t>
  </si>
  <si>
    <r>
      <t>20-</t>
    </r>
    <r>
      <rPr>
        <b/>
        <sz val="14"/>
        <color rgb="FF000000"/>
        <rFont val="Times New Roman"/>
        <family val="1"/>
        <charset val="204"/>
      </rPr>
      <t>RU20508305</t>
    </r>
    <r>
      <rPr>
        <b/>
        <sz val="14"/>
        <color theme="1"/>
        <rFont val="Times New Roman"/>
        <family val="1"/>
        <charset val="204"/>
      </rPr>
      <t>-15-2023 от 05.09.2023 г.</t>
    </r>
  </si>
  <si>
    <r>
      <t>20-</t>
    </r>
    <r>
      <rPr>
        <b/>
        <sz val="14"/>
        <color rgb="FF000000"/>
        <rFont val="Times New Roman"/>
        <family val="1"/>
        <charset val="204"/>
      </rPr>
      <t>RU20508303</t>
    </r>
    <r>
      <rPr>
        <b/>
        <sz val="14"/>
        <color theme="1"/>
        <rFont val="Times New Roman"/>
        <family val="1"/>
        <charset val="204"/>
      </rPr>
      <t>-16-2023 от 18.09.2023 г.</t>
    </r>
  </si>
  <si>
    <t>20-RU20508301-20-2023 от 08.11.2023 г.</t>
  </si>
  <si>
    <r>
      <t>20-</t>
    </r>
    <r>
      <rPr>
        <b/>
        <sz val="14"/>
        <color rgb="FF000000"/>
        <rFont val="Times New Roman"/>
        <family val="1"/>
        <charset val="204"/>
      </rPr>
      <t>RU20508306</t>
    </r>
    <r>
      <rPr>
        <b/>
        <sz val="14"/>
        <color theme="1"/>
        <rFont val="Times New Roman"/>
        <family val="1"/>
        <charset val="204"/>
      </rPr>
      <t>-25-2023 от 13.12.2023 г.</t>
    </r>
  </si>
  <si>
    <t>2024-2026 гг.</t>
  </si>
  <si>
    <t>2024-2025 гг.</t>
  </si>
  <si>
    <t>2020-2025 гг.</t>
  </si>
  <si>
    <t>№ 209/2023 от 06.04.2023 г.</t>
  </si>
  <si>
    <t>20:08:2701001:625</t>
  </si>
  <si>
    <t>Строительство автомойки самообслуживания, с. Рубежное</t>
  </si>
  <si>
    <t>Строительство объекта «Коммерческого назначения»</t>
  </si>
  <si>
    <t>сфера услуг торговля</t>
  </si>
  <si>
    <t xml:space="preserve">Магомадова Айдат Салмановна </t>
  </si>
  <si>
    <t>270 м. кв.</t>
  </si>
  <si>
    <t xml:space="preserve">21.12.2023 г </t>
  </si>
  <si>
    <t>20:08:1802001:672</t>
  </si>
  <si>
    <t>№20- RU20508306-01-2024 от 30.01.2024</t>
  </si>
  <si>
    <t>Омарова Паканат Ахмедовна</t>
  </si>
  <si>
    <t>2023-2026 гг.</t>
  </si>
  <si>
    <t>30.05.2023 г</t>
  </si>
  <si>
    <t>20:08:1501004:891</t>
  </si>
  <si>
    <t>20-RU20508306-14-2023</t>
  </si>
  <si>
    <r>
      <t>20-</t>
    </r>
    <r>
      <rPr>
        <sz val="12"/>
        <color rgb="FF000000"/>
        <rFont val="Times New Roman"/>
        <family val="1"/>
        <charset val="204"/>
      </rPr>
      <t>RU20508314</t>
    </r>
    <r>
      <rPr>
        <sz val="12"/>
        <color theme="1"/>
        <rFont val="Times New Roman"/>
        <family val="1"/>
        <charset val="204"/>
      </rPr>
      <t>-01-2024 от 26.01.2024 г.</t>
    </r>
  </si>
  <si>
    <t>Мутиева Зура Мовлаевна</t>
  </si>
  <si>
    <t>2023-2024гг.</t>
  </si>
  <si>
    <t>19.09.2023 г.</t>
  </si>
  <si>
    <t>20:08:1701002:841</t>
  </si>
  <si>
    <t>20-RU20508305-20-2023</t>
  </si>
  <si>
    <r>
      <t>20-</t>
    </r>
    <r>
      <rPr>
        <b/>
        <sz val="14"/>
        <color rgb="FF000000"/>
        <rFont val="Times New Roman"/>
        <family val="1"/>
        <charset val="204"/>
      </rPr>
      <t>RU20508305</t>
    </r>
    <r>
      <rPr>
        <b/>
        <sz val="14"/>
        <color theme="1"/>
        <rFont val="Times New Roman"/>
        <family val="1"/>
        <charset val="204"/>
      </rPr>
      <t>-02-2024 от 31.01.2024 г.</t>
    </r>
  </si>
  <si>
    <t xml:space="preserve">сфера услуг торговля, обслуживание населения </t>
  </si>
  <si>
    <t>Мусаев Магомед Юсупович</t>
  </si>
  <si>
    <t>2022-2024гг.</t>
  </si>
  <si>
    <t>20:08:1801002:629</t>
  </si>
  <si>
    <t>№20- RU20508306-23-2022</t>
  </si>
  <si>
    <r>
      <t>20-</t>
    </r>
    <r>
      <rPr>
        <b/>
        <sz val="14"/>
        <color rgb="FF000000"/>
        <rFont val="Times New Roman"/>
        <family val="1"/>
        <charset val="204"/>
      </rPr>
      <t>RU20508306</t>
    </r>
    <r>
      <rPr>
        <b/>
        <sz val="14"/>
        <color theme="1"/>
        <rFont val="Times New Roman"/>
        <family val="1"/>
        <charset val="204"/>
      </rPr>
      <t>-03-2024 от 26.02.2024 г.</t>
    </r>
  </si>
  <si>
    <t>Ахмедов Сулейман Рамзанович</t>
  </si>
  <si>
    <t>20:08:1801003:778</t>
  </si>
  <si>
    <t>№20- RU20508306-12-2023 от 28.04.2023</t>
  </si>
  <si>
    <t>ИТОГО кол-во проектов:5</t>
  </si>
  <si>
    <t>ИТОГО кол-во проектов:17</t>
  </si>
  <si>
    <t>2020-2024 гг.</t>
  </si>
  <si>
    <t>ИТОГО кол-во проектов: 6</t>
  </si>
  <si>
    <t>2024-2027гг.</t>
  </si>
  <si>
    <t xml:space="preserve">Строительство «Жилой комплекс в с. Новотерское, ЧР» Корпус 1 </t>
  </si>
  <si>
    <t>сфера жилищного строительства</t>
  </si>
  <si>
    <t>ООО "МегаСтройИнвест"</t>
  </si>
  <si>
    <t>2020-2023</t>
  </si>
  <si>
    <t>ООО МегаСтройИнвест 2013431689</t>
  </si>
  <si>
    <t>№ 73/2019 от  07.11.2019</t>
  </si>
  <si>
    <t>20:08:2201006:631</t>
  </si>
  <si>
    <t>N 20-RU20508309-11-2020 от 21.08.2020</t>
  </si>
  <si>
    <r>
      <t>20-</t>
    </r>
    <r>
      <rPr>
        <b/>
        <sz val="14"/>
        <color rgb="FF000000"/>
        <rFont val="Times New Roman"/>
        <family val="1"/>
        <charset val="204"/>
      </rPr>
      <t>RU20508309</t>
    </r>
    <r>
      <rPr>
        <b/>
        <sz val="14"/>
        <color theme="1"/>
        <rFont val="Times New Roman"/>
        <family val="1"/>
        <charset val="204"/>
      </rPr>
      <t>-10-2023 от 16.06.2023</t>
    </r>
  </si>
  <si>
    <t>Строительство «Жилой комплекс в с. Новотерское, ЧР» Корпус 2</t>
  </si>
  <si>
    <t>20-RU20508309-32-2021 от 31.12.2021 года</t>
  </si>
  <si>
    <r>
      <t>20-</t>
    </r>
    <r>
      <rPr>
        <sz val="14"/>
        <color rgb="FF000000"/>
        <rFont val="Times New Roman"/>
        <family val="1"/>
        <charset val="204"/>
      </rPr>
      <t>RU20508309</t>
    </r>
    <r>
      <rPr>
        <sz val="14"/>
        <color theme="1"/>
        <rFont val="Times New Roman"/>
        <family val="1"/>
        <charset val="204"/>
      </rPr>
      <t>-12-2023 от 20.07.2023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</si>
</sst>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5" borderId="0" applyNumberFormat="0" applyBorder="0" applyAlignment="0" applyProtection="0"/>
  </cellStyleXfs>
  <cellXfs count="127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2" fontId="5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5" fillId="0" borderId="0" xfId="0" applyNumberFormat="1" applyFont="1"/>
    <xf numFmtId="0" fontId="3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/>
    <xf numFmtId="0" fontId="5" fillId="4" borderId="0" xfId="0" applyNumberFormat="1" applyFont="1" applyFill="1" applyAlignment="1">
      <alignment vertical="center"/>
    </xf>
    <xf numFmtId="0" fontId="8" fillId="2" borderId="1" xfId="6" applyFont="1" applyFill="1" applyBorder="1" applyAlignment="1">
      <alignment horizontal="center" vertical="center" wrapText="1"/>
    </xf>
    <xf numFmtId="2" fontId="8" fillId="2" borderId="1" xfId="6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8" fillId="2" borderId="1" xfId="6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6" applyNumberFormat="1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9" fillId="2" borderId="1" xfId="6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2" borderId="4" xfId="6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4" xfId="6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5" xfId="6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/>
    </xf>
    <xf numFmtId="2" fontId="8" fillId="2" borderId="5" xfId="6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9" fillId="2" borderId="4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Alignment="1">
      <alignment horizontal="center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</cellXfs>
  <cellStyles count="7">
    <cellStyle name="Обычный" xfId="0" builtinId="0"/>
    <cellStyle name="Обычный 12" xfId="4"/>
    <cellStyle name="Обычный 2" xfId="1"/>
    <cellStyle name="Обычный 2 2" xfId="2"/>
    <cellStyle name="Обычный 2 4" xfId="5"/>
    <cellStyle name="Обычный 3" xfId="3"/>
    <cellStyle name="Хороший" xfId="6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tabSelected="1" view="pageBreakPreview" zoomScale="55" zoomScaleNormal="80" zoomScaleSheetLayoutView="55" workbookViewId="0">
      <pane ySplit="4" topLeftCell="A5" activePane="bottomLeft" state="frozen"/>
      <selection pane="bottomLeft" activeCell="B30" sqref="B30"/>
    </sheetView>
  </sheetViews>
  <sheetFormatPr defaultColWidth="9.140625" defaultRowHeight="18.75" x14ac:dyDescent="0.3"/>
  <cols>
    <col min="1" max="1" width="8.140625" style="7" bestFit="1" customWidth="1"/>
    <col min="2" max="2" width="37.85546875" style="7" customWidth="1"/>
    <col min="3" max="3" width="16.7109375" style="7" customWidth="1"/>
    <col min="4" max="4" width="39.85546875" style="7" customWidth="1"/>
    <col min="5" max="5" width="44.5703125" style="7" customWidth="1"/>
    <col min="6" max="6" width="15.7109375" style="7" customWidth="1"/>
    <col min="7" max="7" width="19" style="5" customWidth="1"/>
    <col min="8" max="8" width="20.42578125" style="5" customWidth="1"/>
    <col min="9" max="9" width="23" style="5" customWidth="1"/>
    <col min="10" max="10" width="17.28515625" style="5" bestFit="1" customWidth="1"/>
    <col min="11" max="11" width="17.7109375" style="5" customWidth="1"/>
    <col min="12" max="12" width="21.140625" style="5" customWidth="1"/>
    <col min="13" max="13" width="20" style="5" customWidth="1"/>
    <col min="14" max="14" width="20" style="7" customWidth="1"/>
    <col min="15" max="15" width="23.28515625" style="7" customWidth="1"/>
    <col min="16" max="16" width="15.5703125" style="7" customWidth="1"/>
    <col min="17" max="17" width="19.85546875" style="7" customWidth="1"/>
    <col min="18" max="18" width="25.85546875" style="7" customWidth="1"/>
    <col min="19" max="19" width="21.85546875" style="7" customWidth="1"/>
    <col min="20" max="20" width="25.140625" style="7" customWidth="1"/>
    <col min="21" max="21" width="21.7109375" style="7" bestFit="1" customWidth="1"/>
    <col min="22" max="22" width="27.140625" style="7" customWidth="1"/>
    <col min="23" max="23" width="29.7109375" style="7" customWidth="1"/>
    <col min="24" max="24" width="9.28515625" style="1" bestFit="1" customWidth="1"/>
    <col min="25" max="25" width="30.28515625" style="1" hidden="1" customWidth="1"/>
    <col min="26" max="16384" width="9.140625" style="1"/>
  </cols>
  <sheetData>
    <row r="1" spans="1:24" ht="34.5" customHeight="1" x14ac:dyDescent="0.3">
      <c r="A1" s="114" t="s">
        <v>143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2"/>
    </row>
    <row r="2" spans="1:24" ht="282.60000000000002" customHeight="1" x14ac:dyDescent="0.3">
      <c r="A2" s="115" t="s">
        <v>0</v>
      </c>
      <c r="B2" s="99" t="s">
        <v>10</v>
      </c>
      <c r="C2" s="99" t="s">
        <v>11</v>
      </c>
      <c r="D2" s="99" t="s">
        <v>7</v>
      </c>
      <c r="E2" s="99" t="s">
        <v>12</v>
      </c>
      <c r="F2" s="99" t="s">
        <v>13</v>
      </c>
      <c r="G2" s="102" t="s">
        <v>1</v>
      </c>
      <c r="H2" s="103"/>
      <c r="I2" s="103"/>
      <c r="J2" s="103"/>
      <c r="K2" s="104"/>
      <c r="L2" s="102" t="s">
        <v>18</v>
      </c>
      <c r="M2" s="104"/>
      <c r="N2" s="108" t="s">
        <v>17</v>
      </c>
      <c r="O2" s="109"/>
      <c r="P2" s="109"/>
      <c r="Q2" s="110"/>
      <c r="R2" s="99" t="s">
        <v>6</v>
      </c>
      <c r="S2" s="118" t="s">
        <v>14</v>
      </c>
      <c r="T2" s="122"/>
      <c r="U2" s="119"/>
      <c r="V2" s="118" t="s">
        <v>20</v>
      </c>
      <c r="W2" s="119"/>
      <c r="X2" s="2"/>
    </row>
    <row r="3" spans="1:24" ht="27" customHeight="1" x14ac:dyDescent="0.3">
      <c r="A3" s="116"/>
      <c r="B3" s="100"/>
      <c r="C3" s="100"/>
      <c r="D3" s="100"/>
      <c r="E3" s="100"/>
      <c r="F3" s="100"/>
      <c r="G3" s="105" t="s">
        <v>2</v>
      </c>
      <c r="H3" s="105" t="s">
        <v>3</v>
      </c>
      <c r="I3" s="102" t="s">
        <v>9</v>
      </c>
      <c r="J3" s="103"/>
      <c r="K3" s="104"/>
      <c r="L3" s="105" t="s">
        <v>4</v>
      </c>
      <c r="M3" s="105" t="s">
        <v>5</v>
      </c>
      <c r="N3" s="107" t="s">
        <v>2</v>
      </c>
      <c r="O3" s="107"/>
      <c r="P3" s="107" t="s">
        <v>3</v>
      </c>
      <c r="Q3" s="107"/>
      <c r="R3" s="100"/>
      <c r="S3" s="120"/>
      <c r="T3" s="123"/>
      <c r="U3" s="121"/>
      <c r="V3" s="120"/>
      <c r="W3" s="121"/>
      <c r="X3" s="2"/>
    </row>
    <row r="4" spans="1:24" ht="112.5" x14ac:dyDescent="0.3">
      <c r="A4" s="117"/>
      <c r="B4" s="101"/>
      <c r="C4" s="101"/>
      <c r="D4" s="101"/>
      <c r="E4" s="101"/>
      <c r="F4" s="101"/>
      <c r="G4" s="106"/>
      <c r="H4" s="106"/>
      <c r="I4" s="9" t="s">
        <v>2</v>
      </c>
      <c r="J4" s="10" t="s">
        <v>3</v>
      </c>
      <c r="K4" s="9" t="s">
        <v>8</v>
      </c>
      <c r="L4" s="106"/>
      <c r="M4" s="106"/>
      <c r="N4" s="12" t="s">
        <v>26</v>
      </c>
      <c r="O4" s="12" t="s">
        <v>27</v>
      </c>
      <c r="P4" s="12" t="s">
        <v>26</v>
      </c>
      <c r="Q4" s="12" t="s">
        <v>27</v>
      </c>
      <c r="R4" s="101"/>
      <c r="S4" s="13" t="s">
        <v>15</v>
      </c>
      <c r="T4" s="13" t="s">
        <v>19</v>
      </c>
      <c r="U4" s="13" t="s">
        <v>16</v>
      </c>
      <c r="V4" s="14" t="s">
        <v>21</v>
      </c>
      <c r="W4" s="15" t="s">
        <v>22</v>
      </c>
      <c r="X4" s="2"/>
    </row>
    <row r="5" spans="1:24" x14ac:dyDescent="0.3">
      <c r="A5" s="6"/>
      <c r="B5" s="8"/>
      <c r="C5" s="8"/>
      <c r="D5" s="8"/>
      <c r="E5" s="8"/>
      <c r="F5" s="8"/>
      <c r="G5" s="11"/>
      <c r="H5" s="11"/>
      <c r="I5" s="11"/>
      <c r="J5" s="11"/>
      <c r="K5" s="11"/>
      <c r="L5" s="11"/>
      <c r="M5" s="11"/>
      <c r="N5" s="8"/>
      <c r="O5" s="8"/>
      <c r="P5" s="8"/>
      <c r="Q5" s="8"/>
      <c r="R5" s="8"/>
      <c r="S5" s="8"/>
      <c r="T5" s="8"/>
      <c r="U5" s="8"/>
      <c r="V5" s="8"/>
      <c r="W5" s="8"/>
      <c r="X5" s="2"/>
    </row>
    <row r="6" spans="1:24" ht="15" customHeight="1" x14ac:dyDescent="0.3">
      <c r="A6" s="124" t="s">
        <v>24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6"/>
      <c r="X6" s="2"/>
    </row>
    <row r="7" spans="1:24" s="4" customFormat="1" ht="22.5" customHeight="1" x14ac:dyDescent="0.3">
      <c r="A7" s="88" t="s">
        <v>125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8"/>
      <c r="X7" s="3"/>
    </row>
    <row r="8" spans="1:24" s="4" customFormat="1" ht="73.5" customHeight="1" x14ac:dyDescent="0.3">
      <c r="A8" s="44">
        <v>1</v>
      </c>
      <c r="B8" s="39" t="s">
        <v>48</v>
      </c>
      <c r="C8" s="31" t="s">
        <v>39</v>
      </c>
      <c r="D8" s="28" t="s">
        <v>49</v>
      </c>
      <c r="E8" s="28" t="s">
        <v>41</v>
      </c>
      <c r="F8" s="21" t="s">
        <v>166</v>
      </c>
      <c r="G8" s="29">
        <v>1.5</v>
      </c>
      <c r="H8" s="30">
        <v>0</v>
      </c>
      <c r="I8" s="30">
        <v>0</v>
      </c>
      <c r="J8" s="30">
        <v>0</v>
      </c>
      <c r="K8" s="30">
        <v>0</v>
      </c>
      <c r="L8" s="29">
        <v>1.5</v>
      </c>
      <c r="M8" s="30">
        <v>0</v>
      </c>
      <c r="N8" s="29">
        <v>2</v>
      </c>
      <c r="O8" s="22">
        <v>0</v>
      </c>
      <c r="P8" s="30">
        <v>0</v>
      </c>
      <c r="Q8" s="22">
        <v>0</v>
      </c>
      <c r="R8" s="21" t="s">
        <v>146</v>
      </c>
      <c r="S8" s="23" t="s">
        <v>169</v>
      </c>
      <c r="T8" s="23" t="s">
        <v>170</v>
      </c>
      <c r="U8" s="24">
        <v>150</v>
      </c>
      <c r="V8" s="31" t="s">
        <v>155</v>
      </c>
      <c r="W8" s="31" t="s">
        <v>155</v>
      </c>
    </row>
    <row r="9" spans="1:24" ht="85.5" customHeight="1" x14ac:dyDescent="0.3">
      <c r="A9" s="44">
        <v>2</v>
      </c>
      <c r="B9" s="38" t="s">
        <v>51</v>
      </c>
      <c r="C9" s="21" t="s">
        <v>52</v>
      </c>
      <c r="D9" s="26" t="s">
        <v>53</v>
      </c>
      <c r="E9" s="26" t="s">
        <v>41</v>
      </c>
      <c r="F9" s="21" t="s">
        <v>166</v>
      </c>
      <c r="G9" s="27">
        <v>1</v>
      </c>
      <c r="H9" s="22">
        <v>0</v>
      </c>
      <c r="I9" s="22">
        <v>0</v>
      </c>
      <c r="J9" s="22">
        <v>0</v>
      </c>
      <c r="K9" s="22">
        <v>0</v>
      </c>
      <c r="L9" s="27">
        <v>1</v>
      </c>
      <c r="M9" s="22">
        <v>0</v>
      </c>
      <c r="N9" s="27">
        <v>2</v>
      </c>
      <c r="O9" s="22">
        <v>0</v>
      </c>
      <c r="P9" s="22">
        <v>0</v>
      </c>
      <c r="Q9" s="22">
        <v>0</v>
      </c>
      <c r="R9" s="21" t="s">
        <v>146</v>
      </c>
      <c r="S9" s="23" t="s">
        <v>54</v>
      </c>
      <c r="T9" s="23" t="s">
        <v>55</v>
      </c>
      <c r="U9" s="24">
        <v>150</v>
      </c>
      <c r="V9" s="31" t="s">
        <v>155</v>
      </c>
      <c r="W9" s="31" t="s">
        <v>155</v>
      </c>
    </row>
    <row r="10" spans="1:24" ht="70.5" customHeight="1" x14ac:dyDescent="0.3">
      <c r="A10" s="44">
        <v>3</v>
      </c>
      <c r="B10" s="38" t="s">
        <v>56</v>
      </c>
      <c r="C10" s="21" t="s">
        <v>33</v>
      </c>
      <c r="D10" s="28" t="s">
        <v>57</v>
      </c>
      <c r="E10" s="26" t="s">
        <v>58</v>
      </c>
      <c r="F10" s="21" t="s">
        <v>167</v>
      </c>
      <c r="G10" s="27">
        <v>5</v>
      </c>
      <c r="H10" s="22">
        <v>0</v>
      </c>
      <c r="I10" s="22">
        <v>0</v>
      </c>
      <c r="J10" s="22">
        <v>0</v>
      </c>
      <c r="K10" s="22">
        <v>0</v>
      </c>
      <c r="L10" s="27">
        <v>5</v>
      </c>
      <c r="M10" s="22">
        <v>0</v>
      </c>
      <c r="N10" s="27">
        <v>6</v>
      </c>
      <c r="O10" s="22">
        <v>0</v>
      </c>
      <c r="P10" s="22">
        <v>0</v>
      </c>
      <c r="Q10" s="22">
        <v>0</v>
      </c>
      <c r="R10" s="21" t="s">
        <v>146</v>
      </c>
      <c r="S10" s="23" t="s">
        <v>149</v>
      </c>
      <c r="T10" s="23" t="s">
        <v>59</v>
      </c>
      <c r="U10" s="24">
        <v>2500</v>
      </c>
      <c r="V10" s="31" t="s">
        <v>155</v>
      </c>
      <c r="W10" s="31" t="s">
        <v>155</v>
      </c>
    </row>
    <row r="11" spans="1:24" s="4" customFormat="1" ht="101.25" customHeight="1" x14ac:dyDescent="0.3">
      <c r="A11" s="44">
        <v>4</v>
      </c>
      <c r="B11" s="38" t="s">
        <v>60</v>
      </c>
      <c r="C11" s="21" t="s">
        <v>33</v>
      </c>
      <c r="D11" s="26" t="s">
        <v>61</v>
      </c>
      <c r="E11" s="26" t="s">
        <v>62</v>
      </c>
      <c r="F11" s="21" t="s">
        <v>166</v>
      </c>
      <c r="G11" s="27">
        <v>1.5</v>
      </c>
      <c r="H11" s="22">
        <v>0</v>
      </c>
      <c r="I11" s="22">
        <v>0</v>
      </c>
      <c r="J11" s="22">
        <v>0</v>
      </c>
      <c r="K11" s="22">
        <v>0</v>
      </c>
      <c r="L11" s="27">
        <v>1.5</v>
      </c>
      <c r="M11" s="22">
        <v>0</v>
      </c>
      <c r="N11" s="27">
        <v>2</v>
      </c>
      <c r="O11" s="22">
        <v>0</v>
      </c>
      <c r="P11" s="22">
        <v>0</v>
      </c>
      <c r="Q11" s="22">
        <v>0</v>
      </c>
      <c r="R11" s="21" t="s">
        <v>146</v>
      </c>
      <c r="S11" s="33" t="s">
        <v>63</v>
      </c>
      <c r="T11" s="33" t="s">
        <v>64</v>
      </c>
      <c r="U11" s="34">
        <v>100</v>
      </c>
      <c r="V11" s="31" t="s">
        <v>155</v>
      </c>
      <c r="W11" s="31" t="s">
        <v>155</v>
      </c>
    </row>
    <row r="12" spans="1:24" ht="138" customHeight="1" x14ac:dyDescent="0.3">
      <c r="A12" s="44">
        <v>5</v>
      </c>
      <c r="B12" s="38" t="s">
        <v>66</v>
      </c>
      <c r="C12" s="21" t="s">
        <v>39</v>
      </c>
      <c r="D12" s="26" t="s">
        <v>67</v>
      </c>
      <c r="E12" s="26" t="s">
        <v>68</v>
      </c>
      <c r="F12" s="21" t="s">
        <v>166</v>
      </c>
      <c r="G12" s="27">
        <v>20</v>
      </c>
      <c r="H12" s="22">
        <v>0</v>
      </c>
      <c r="I12" s="22">
        <v>0</v>
      </c>
      <c r="J12" s="22">
        <v>0</v>
      </c>
      <c r="K12" s="22">
        <v>0</v>
      </c>
      <c r="L12" s="27">
        <v>20</v>
      </c>
      <c r="M12" s="22">
        <v>0</v>
      </c>
      <c r="N12" s="27">
        <v>15</v>
      </c>
      <c r="O12" s="22">
        <v>0</v>
      </c>
      <c r="P12" s="22">
        <v>0</v>
      </c>
      <c r="Q12" s="22">
        <v>0</v>
      </c>
      <c r="R12" s="21" t="s">
        <v>146</v>
      </c>
      <c r="S12" s="33" t="s">
        <v>69</v>
      </c>
      <c r="T12" s="33" t="s">
        <v>70</v>
      </c>
      <c r="U12" s="34">
        <v>20000</v>
      </c>
      <c r="V12" s="31" t="s">
        <v>155</v>
      </c>
      <c r="W12" s="31" t="s">
        <v>155</v>
      </c>
    </row>
    <row r="13" spans="1:24" ht="57.75" customHeight="1" x14ac:dyDescent="0.3">
      <c r="A13" s="44">
        <v>6</v>
      </c>
      <c r="B13" s="38" t="s">
        <v>76</v>
      </c>
      <c r="C13" s="21" t="s">
        <v>39</v>
      </c>
      <c r="D13" s="26" t="s">
        <v>151</v>
      </c>
      <c r="E13" s="26" t="s">
        <v>77</v>
      </c>
      <c r="F13" s="21" t="s">
        <v>166</v>
      </c>
      <c r="G13" s="27">
        <v>3</v>
      </c>
      <c r="H13" s="22">
        <v>0</v>
      </c>
      <c r="I13" s="22">
        <v>0</v>
      </c>
      <c r="J13" s="22">
        <v>0</v>
      </c>
      <c r="K13" s="22">
        <v>0</v>
      </c>
      <c r="L13" s="27">
        <v>3</v>
      </c>
      <c r="M13" s="22">
        <v>0</v>
      </c>
      <c r="N13" s="27">
        <v>5</v>
      </c>
      <c r="O13" s="22">
        <v>0</v>
      </c>
      <c r="P13" s="22">
        <v>0</v>
      </c>
      <c r="Q13" s="22">
        <v>0</v>
      </c>
      <c r="R13" s="21" t="s">
        <v>146</v>
      </c>
      <c r="S13" s="33" t="s">
        <v>78</v>
      </c>
      <c r="T13" s="40" t="s">
        <v>79</v>
      </c>
      <c r="U13" s="34">
        <v>1000</v>
      </c>
      <c r="V13" s="31" t="s">
        <v>155</v>
      </c>
      <c r="W13" s="31" t="s">
        <v>155</v>
      </c>
    </row>
    <row r="14" spans="1:24" ht="108.75" customHeight="1" x14ac:dyDescent="0.3">
      <c r="A14" s="44">
        <v>7</v>
      </c>
      <c r="B14" s="38" t="s">
        <v>171</v>
      </c>
      <c r="C14" s="21" t="s">
        <v>33</v>
      </c>
      <c r="D14" s="26" t="s">
        <v>91</v>
      </c>
      <c r="E14" s="26" t="s">
        <v>92</v>
      </c>
      <c r="F14" s="21" t="s">
        <v>166</v>
      </c>
      <c r="G14" s="35">
        <v>1.5</v>
      </c>
      <c r="H14" s="22">
        <v>0</v>
      </c>
      <c r="I14" s="22">
        <v>0</v>
      </c>
      <c r="J14" s="22">
        <v>0</v>
      </c>
      <c r="K14" s="22">
        <v>0</v>
      </c>
      <c r="L14" s="35">
        <v>1.5</v>
      </c>
      <c r="M14" s="22">
        <v>0</v>
      </c>
      <c r="N14" s="35">
        <v>2</v>
      </c>
      <c r="O14" s="22">
        <v>0</v>
      </c>
      <c r="P14" s="22">
        <v>0</v>
      </c>
      <c r="Q14" s="22">
        <v>0</v>
      </c>
      <c r="R14" s="21" t="s">
        <v>146</v>
      </c>
      <c r="S14" s="33" t="s">
        <v>65</v>
      </c>
      <c r="T14" s="21"/>
      <c r="U14" s="21"/>
      <c r="V14" s="31" t="s">
        <v>155</v>
      </c>
      <c r="W14" s="31" t="s">
        <v>155</v>
      </c>
    </row>
    <row r="15" spans="1:24" s="4" customFormat="1" ht="64.5" customHeight="1" x14ac:dyDescent="0.3">
      <c r="A15" s="44">
        <v>8</v>
      </c>
      <c r="B15" s="36" t="s">
        <v>94</v>
      </c>
      <c r="C15" s="21" t="s">
        <v>39</v>
      </c>
      <c r="D15" s="21" t="s">
        <v>95</v>
      </c>
      <c r="E15" s="21" t="s">
        <v>45</v>
      </c>
      <c r="F15" s="21" t="s">
        <v>166</v>
      </c>
      <c r="G15" s="22">
        <v>1.5</v>
      </c>
      <c r="H15" s="22">
        <v>0</v>
      </c>
      <c r="I15" s="22">
        <v>0</v>
      </c>
      <c r="J15" s="22">
        <v>0</v>
      </c>
      <c r="K15" s="22">
        <v>0</v>
      </c>
      <c r="L15" s="22">
        <v>1.5</v>
      </c>
      <c r="M15" s="22">
        <v>0</v>
      </c>
      <c r="N15" s="22">
        <v>3</v>
      </c>
      <c r="O15" s="22">
        <v>0</v>
      </c>
      <c r="P15" s="22">
        <v>0</v>
      </c>
      <c r="Q15" s="22">
        <v>0</v>
      </c>
      <c r="R15" s="21" t="s">
        <v>146</v>
      </c>
      <c r="S15" s="23" t="s">
        <v>96</v>
      </c>
      <c r="T15" s="23" t="s">
        <v>97</v>
      </c>
      <c r="U15" s="24">
        <v>300</v>
      </c>
      <c r="V15" s="31" t="s">
        <v>155</v>
      </c>
      <c r="W15" s="31" t="s">
        <v>155</v>
      </c>
    </row>
    <row r="16" spans="1:24" ht="63" customHeight="1" x14ac:dyDescent="0.3">
      <c r="A16" s="44">
        <v>9</v>
      </c>
      <c r="B16" s="38" t="s">
        <v>98</v>
      </c>
      <c r="C16" s="21" t="s">
        <v>39</v>
      </c>
      <c r="D16" s="26" t="s">
        <v>99</v>
      </c>
      <c r="E16" s="26" t="s">
        <v>100</v>
      </c>
      <c r="F16" s="21" t="s">
        <v>166</v>
      </c>
      <c r="G16" s="35">
        <v>1</v>
      </c>
      <c r="H16" s="22">
        <v>0</v>
      </c>
      <c r="I16" s="22">
        <v>0</v>
      </c>
      <c r="J16" s="22">
        <v>0</v>
      </c>
      <c r="K16" s="22">
        <v>0</v>
      </c>
      <c r="L16" s="35">
        <v>1</v>
      </c>
      <c r="M16" s="22">
        <v>0</v>
      </c>
      <c r="N16" s="27">
        <v>2</v>
      </c>
      <c r="O16" s="22">
        <v>0</v>
      </c>
      <c r="P16" s="22">
        <v>0</v>
      </c>
      <c r="Q16" s="22">
        <v>0</v>
      </c>
      <c r="R16" s="21" t="s">
        <v>146</v>
      </c>
      <c r="S16" s="33" t="s">
        <v>50</v>
      </c>
      <c r="T16" s="33" t="s">
        <v>101</v>
      </c>
      <c r="U16" s="34">
        <v>180</v>
      </c>
      <c r="V16" s="31" t="s">
        <v>155</v>
      </c>
      <c r="W16" s="31" t="s">
        <v>155</v>
      </c>
    </row>
    <row r="17" spans="1:25" ht="55.5" customHeight="1" x14ac:dyDescent="0.3">
      <c r="A17" s="44">
        <v>10</v>
      </c>
      <c r="B17" s="38" t="s">
        <v>102</v>
      </c>
      <c r="C17" s="21" t="s">
        <v>103</v>
      </c>
      <c r="D17" s="26" t="s">
        <v>104</v>
      </c>
      <c r="E17" s="26" t="s">
        <v>105</v>
      </c>
      <c r="F17" s="21" t="s">
        <v>166</v>
      </c>
      <c r="G17" s="27">
        <v>1.5</v>
      </c>
      <c r="H17" s="22">
        <v>0</v>
      </c>
      <c r="I17" s="22">
        <v>0</v>
      </c>
      <c r="J17" s="22">
        <v>0</v>
      </c>
      <c r="K17" s="22">
        <v>0</v>
      </c>
      <c r="L17" s="27">
        <v>1.5</v>
      </c>
      <c r="M17" s="22">
        <v>0</v>
      </c>
      <c r="N17" s="27">
        <v>3</v>
      </c>
      <c r="O17" s="22">
        <v>0</v>
      </c>
      <c r="P17" s="22">
        <v>0</v>
      </c>
      <c r="Q17" s="22">
        <v>0</v>
      </c>
      <c r="R17" s="21" t="s">
        <v>146</v>
      </c>
      <c r="S17" s="23" t="s">
        <v>106</v>
      </c>
      <c r="T17" s="24" t="s">
        <v>107</v>
      </c>
      <c r="U17" s="24">
        <v>120</v>
      </c>
      <c r="V17" s="31" t="s">
        <v>155</v>
      </c>
      <c r="W17" s="31" t="s">
        <v>155</v>
      </c>
    </row>
    <row r="18" spans="1:25" ht="55.5" customHeight="1" x14ac:dyDescent="0.3">
      <c r="A18" s="44">
        <v>11</v>
      </c>
      <c r="B18" s="47" t="s">
        <v>172</v>
      </c>
      <c r="C18" s="61" t="s">
        <v>173</v>
      </c>
      <c r="D18" s="26" t="s">
        <v>179</v>
      </c>
      <c r="E18" s="26">
        <v>276.89999999999998</v>
      </c>
      <c r="F18" s="21" t="s">
        <v>180</v>
      </c>
      <c r="G18" s="27">
        <v>2</v>
      </c>
      <c r="H18" s="22">
        <v>0</v>
      </c>
      <c r="I18" s="22">
        <v>0</v>
      </c>
      <c r="J18" s="22">
        <v>0</v>
      </c>
      <c r="K18" s="22">
        <v>0</v>
      </c>
      <c r="L18" s="27">
        <v>2</v>
      </c>
      <c r="M18" s="22">
        <v>0</v>
      </c>
      <c r="N18" s="27">
        <v>1</v>
      </c>
      <c r="O18" s="22">
        <v>0</v>
      </c>
      <c r="P18" s="22">
        <v>0</v>
      </c>
      <c r="Q18" s="22">
        <v>0</v>
      </c>
      <c r="R18" s="21" t="s">
        <v>146</v>
      </c>
      <c r="S18" s="23" t="s">
        <v>181</v>
      </c>
      <c r="T18" s="24" t="s">
        <v>182</v>
      </c>
      <c r="U18" s="24">
        <v>414</v>
      </c>
      <c r="V18" s="31" t="s">
        <v>183</v>
      </c>
      <c r="W18" s="63" t="s">
        <v>184</v>
      </c>
    </row>
    <row r="19" spans="1:25" ht="90.6" customHeight="1" x14ac:dyDescent="0.3">
      <c r="A19" s="44">
        <v>12</v>
      </c>
      <c r="B19" s="41" t="s">
        <v>124</v>
      </c>
      <c r="C19" s="21" t="s">
        <v>108</v>
      </c>
      <c r="D19" s="26" t="s">
        <v>109</v>
      </c>
      <c r="E19" s="26" t="s">
        <v>110</v>
      </c>
      <c r="F19" s="21" t="s">
        <v>180</v>
      </c>
      <c r="G19" s="27">
        <v>51</v>
      </c>
      <c r="H19" s="22">
        <v>0</v>
      </c>
      <c r="I19" s="22">
        <v>0</v>
      </c>
      <c r="J19" s="22">
        <v>0</v>
      </c>
      <c r="K19" s="22">
        <v>0</v>
      </c>
      <c r="L19" s="27">
        <v>51</v>
      </c>
      <c r="M19" s="22">
        <v>0</v>
      </c>
      <c r="N19" s="27">
        <v>15</v>
      </c>
      <c r="O19" s="22">
        <v>0</v>
      </c>
      <c r="P19" s="22">
        <v>0</v>
      </c>
      <c r="Q19" s="22">
        <v>0</v>
      </c>
      <c r="R19" s="21" t="s">
        <v>146</v>
      </c>
      <c r="S19" s="33" t="s">
        <v>65</v>
      </c>
      <c r="T19" s="24" t="s">
        <v>111</v>
      </c>
      <c r="U19" s="24">
        <v>68832</v>
      </c>
      <c r="V19" s="31" t="s">
        <v>155</v>
      </c>
      <c r="W19" s="31" t="s">
        <v>155</v>
      </c>
    </row>
    <row r="20" spans="1:25" ht="90.6" customHeight="1" x14ac:dyDescent="0.3">
      <c r="A20" s="44">
        <v>14</v>
      </c>
      <c r="B20" s="58" t="s">
        <v>172</v>
      </c>
      <c r="C20" s="21" t="s">
        <v>173</v>
      </c>
      <c r="D20" s="66" t="s">
        <v>185</v>
      </c>
      <c r="E20" s="26">
        <v>48.3</v>
      </c>
      <c r="F20" s="21" t="s">
        <v>186</v>
      </c>
      <c r="G20" s="27">
        <v>0.8</v>
      </c>
      <c r="H20" s="22">
        <v>0</v>
      </c>
      <c r="I20" s="22">
        <v>0</v>
      </c>
      <c r="J20" s="22">
        <v>0</v>
      </c>
      <c r="K20" s="22">
        <v>0</v>
      </c>
      <c r="L20" s="27">
        <v>0.8</v>
      </c>
      <c r="M20" s="22">
        <v>0</v>
      </c>
      <c r="N20" s="27">
        <v>1</v>
      </c>
      <c r="O20" s="22">
        <v>0</v>
      </c>
      <c r="P20" s="22">
        <v>0</v>
      </c>
      <c r="Q20" s="22">
        <v>0</v>
      </c>
      <c r="R20" s="21" t="s">
        <v>146</v>
      </c>
      <c r="S20" s="33" t="s">
        <v>187</v>
      </c>
      <c r="T20" s="49" t="s">
        <v>188</v>
      </c>
      <c r="U20" s="62">
        <v>81</v>
      </c>
      <c r="V20" s="47" t="s">
        <v>189</v>
      </c>
      <c r="W20" s="47" t="s">
        <v>190</v>
      </c>
    </row>
    <row r="21" spans="1:25" ht="90.6" customHeight="1" x14ac:dyDescent="0.3">
      <c r="A21" s="44">
        <v>15</v>
      </c>
      <c r="B21" s="58" t="s">
        <v>172</v>
      </c>
      <c r="C21" s="21" t="s">
        <v>191</v>
      </c>
      <c r="D21" s="66" t="s">
        <v>192</v>
      </c>
      <c r="E21" s="59">
        <v>282</v>
      </c>
      <c r="F21" s="21" t="s">
        <v>193</v>
      </c>
      <c r="G21" s="64">
        <v>2.5</v>
      </c>
      <c r="H21" s="65">
        <v>0</v>
      </c>
      <c r="I21" s="65">
        <v>0</v>
      </c>
      <c r="J21" s="65">
        <v>0</v>
      </c>
      <c r="K21" s="65">
        <v>0</v>
      </c>
      <c r="L21" s="64">
        <v>2.5</v>
      </c>
      <c r="M21" s="65">
        <v>0</v>
      </c>
      <c r="N21" s="27">
        <v>4</v>
      </c>
      <c r="O21" s="22">
        <v>0</v>
      </c>
      <c r="P21" s="22">
        <v>0</v>
      </c>
      <c r="Q21" s="22">
        <v>0</v>
      </c>
      <c r="R21" s="21" t="s">
        <v>146</v>
      </c>
      <c r="S21" s="68">
        <v>44410</v>
      </c>
      <c r="T21" s="49" t="s">
        <v>194</v>
      </c>
      <c r="U21" s="69">
        <v>349</v>
      </c>
      <c r="V21" s="47" t="s">
        <v>195</v>
      </c>
      <c r="W21" s="47" t="s">
        <v>196</v>
      </c>
    </row>
    <row r="22" spans="1:25" ht="90.6" customHeight="1" x14ac:dyDescent="0.3">
      <c r="A22" s="44">
        <v>16</v>
      </c>
      <c r="B22" s="58" t="s">
        <v>172</v>
      </c>
      <c r="C22" s="21" t="s">
        <v>173</v>
      </c>
      <c r="D22" s="67" t="s">
        <v>174</v>
      </c>
      <c r="E22" s="26" t="s">
        <v>175</v>
      </c>
      <c r="F22" s="61" t="s">
        <v>204</v>
      </c>
      <c r="G22" s="64">
        <v>1.5</v>
      </c>
      <c r="H22" s="65">
        <v>0</v>
      </c>
      <c r="I22" s="65">
        <v>0</v>
      </c>
      <c r="J22" s="65">
        <v>0</v>
      </c>
      <c r="K22" s="65">
        <v>0</v>
      </c>
      <c r="L22" s="64">
        <v>1.5</v>
      </c>
      <c r="M22" s="65">
        <v>0</v>
      </c>
      <c r="N22" s="27">
        <v>2</v>
      </c>
      <c r="O22" s="22">
        <v>0</v>
      </c>
      <c r="P22" s="22">
        <v>0</v>
      </c>
      <c r="Q22" s="22">
        <v>0</v>
      </c>
      <c r="R22" s="21" t="s">
        <v>146</v>
      </c>
      <c r="S22" s="33" t="s">
        <v>176</v>
      </c>
      <c r="T22" s="70" t="s">
        <v>177</v>
      </c>
      <c r="U22" s="24">
        <v>274</v>
      </c>
      <c r="V22" s="58" t="s">
        <v>178</v>
      </c>
      <c r="W22" s="31" t="s">
        <v>146</v>
      </c>
    </row>
    <row r="23" spans="1:25" ht="90.6" customHeight="1" x14ac:dyDescent="0.3">
      <c r="A23" s="44">
        <v>17</v>
      </c>
      <c r="B23" s="58" t="s">
        <v>172</v>
      </c>
      <c r="C23" s="21" t="s">
        <v>173</v>
      </c>
      <c r="D23" s="67" t="s">
        <v>197</v>
      </c>
      <c r="E23" s="26">
        <v>1393.8</v>
      </c>
      <c r="F23" s="61" t="s">
        <v>186</v>
      </c>
      <c r="G23" s="64">
        <v>9</v>
      </c>
      <c r="H23" s="65">
        <v>0</v>
      </c>
      <c r="I23" s="65">
        <v>0</v>
      </c>
      <c r="J23" s="65">
        <v>0</v>
      </c>
      <c r="K23" s="65">
        <v>0</v>
      </c>
      <c r="L23" s="64">
        <v>9</v>
      </c>
      <c r="M23" s="65">
        <v>0</v>
      </c>
      <c r="N23" s="27">
        <v>2</v>
      </c>
      <c r="O23" s="22">
        <v>0</v>
      </c>
      <c r="P23" s="22">
        <v>0</v>
      </c>
      <c r="Q23" s="22">
        <v>0</v>
      </c>
      <c r="R23" s="21" t="s">
        <v>146</v>
      </c>
      <c r="S23" s="71">
        <v>44979</v>
      </c>
      <c r="T23" s="60" t="s">
        <v>198</v>
      </c>
      <c r="U23" s="62">
        <v>1393.8</v>
      </c>
      <c r="V23" s="58" t="s">
        <v>199</v>
      </c>
      <c r="W23" s="31"/>
    </row>
    <row r="24" spans="1:25" ht="107.45" customHeight="1" x14ac:dyDescent="0.3">
      <c r="A24" s="94" t="s">
        <v>201</v>
      </c>
      <c r="B24" s="95"/>
      <c r="C24" s="95"/>
      <c r="D24" s="95"/>
      <c r="E24" s="95"/>
      <c r="F24" s="96"/>
      <c r="G24" s="16">
        <f t="shared" ref="G24:Q24" si="0">SUM(G8:G23)</f>
        <v>104.3</v>
      </c>
      <c r="H24" s="16">
        <f t="shared" si="0"/>
        <v>0</v>
      </c>
      <c r="I24" s="16">
        <f t="shared" si="0"/>
        <v>0</v>
      </c>
      <c r="J24" s="16">
        <f t="shared" si="0"/>
        <v>0</v>
      </c>
      <c r="K24" s="16">
        <f t="shared" si="0"/>
        <v>0</v>
      </c>
      <c r="L24" s="16">
        <f t="shared" si="0"/>
        <v>104.3</v>
      </c>
      <c r="M24" s="16">
        <f t="shared" si="0"/>
        <v>0</v>
      </c>
      <c r="N24" s="16">
        <f t="shared" si="0"/>
        <v>67</v>
      </c>
      <c r="O24" s="16">
        <f t="shared" si="0"/>
        <v>0</v>
      </c>
      <c r="P24" s="16">
        <f t="shared" si="0"/>
        <v>0</v>
      </c>
      <c r="Q24" s="16">
        <f t="shared" si="0"/>
        <v>0</v>
      </c>
      <c r="R24" s="18"/>
      <c r="S24" s="18"/>
      <c r="T24" s="18"/>
      <c r="U24" s="18"/>
      <c r="V24" s="18"/>
      <c r="W24" s="18"/>
    </row>
    <row r="25" spans="1:25" ht="58.15" customHeight="1" x14ac:dyDescent="0.3">
      <c r="A25" s="111" t="s">
        <v>23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3"/>
    </row>
    <row r="26" spans="1:25" ht="35.450000000000003" customHeight="1" x14ac:dyDescent="0.3">
      <c r="A26" s="88" t="s">
        <v>125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90"/>
    </row>
    <row r="27" spans="1:25" ht="93" customHeight="1" x14ac:dyDescent="0.3">
      <c r="A27" s="44">
        <v>1</v>
      </c>
      <c r="B27" s="36" t="s">
        <v>32</v>
      </c>
      <c r="C27" s="21" t="s">
        <v>33</v>
      </c>
      <c r="D27" s="21" t="s">
        <v>34</v>
      </c>
      <c r="E27" s="21" t="s">
        <v>35</v>
      </c>
      <c r="F27" s="21" t="s">
        <v>202</v>
      </c>
      <c r="G27" s="22">
        <v>2.5</v>
      </c>
      <c r="H27" s="22">
        <v>0</v>
      </c>
      <c r="I27" s="22">
        <v>0</v>
      </c>
      <c r="J27" s="22">
        <v>0</v>
      </c>
      <c r="K27" s="22">
        <v>0</v>
      </c>
      <c r="L27" s="22">
        <v>2.5</v>
      </c>
      <c r="M27" s="22">
        <v>0</v>
      </c>
      <c r="N27" s="22">
        <v>2</v>
      </c>
      <c r="O27" s="22">
        <v>0</v>
      </c>
      <c r="P27" s="22">
        <v>0</v>
      </c>
      <c r="Q27" s="22">
        <v>0</v>
      </c>
      <c r="R27" s="21" t="s">
        <v>146</v>
      </c>
      <c r="S27" s="23" t="s">
        <v>36</v>
      </c>
      <c r="T27" s="37" t="s">
        <v>37</v>
      </c>
      <c r="U27" s="24" t="s">
        <v>145</v>
      </c>
      <c r="V27" s="46" t="s">
        <v>156</v>
      </c>
      <c r="W27" s="21" t="s">
        <v>155</v>
      </c>
    </row>
    <row r="28" spans="1:25" ht="72" customHeight="1" x14ac:dyDescent="0.3">
      <c r="A28" s="45">
        <v>2</v>
      </c>
      <c r="B28" s="38" t="s">
        <v>71</v>
      </c>
      <c r="C28" s="21" t="s">
        <v>33</v>
      </c>
      <c r="D28" s="26" t="s">
        <v>72</v>
      </c>
      <c r="E28" s="26" t="s">
        <v>73</v>
      </c>
      <c r="F28" s="21" t="s">
        <v>168</v>
      </c>
      <c r="G28" s="27">
        <v>5</v>
      </c>
      <c r="H28" s="22">
        <v>2</v>
      </c>
      <c r="I28" s="22">
        <v>2</v>
      </c>
      <c r="J28" s="22" t="s">
        <v>153</v>
      </c>
      <c r="K28" s="22">
        <v>1.2</v>
      </c>
      <c r="L28" s="27">
        <v>5</v>
      </c>
      <c r="M28" s="22">
        <v>0</v>
      </c>
      <c r="N28" s="27">
        <v>6</v>
      </c>
      <c r="O28" s="22">
        <v>0</v>
      </c>
      <c r="P28" s="22">
        <v>0</v>
      </c>
      <c r="Q28" s="22">
        <v>0</v>
      </c>
      <c r="R28" s="21" t="s">
        <v>146</v>
      </c>
      <c r="S28" s="33" t="s">
        <v>74</v>
      </c>
      <c r="T28" s="33" t="s">
        <v>75</v>
      </c>
      <c r="U28" s="34">
        <v>3756</v>
      </c>
      <c r="V28" s="32" t="s">
        <v>150</v>
      </c>
      <c r="W28" s="21" t="s">
        <v>155</v>
      </c>
    </row>
    <row r="29" spans="1:25" ht="74.25" customHeight="1" x14ac:dyDescent="0.3">
      <c r="A29" s="44">
        <v>3</v>
      </c>
      <c r="B29" s="38" t="s">
        <v>84</v>
      </c>
      <c r="C29" s="21" t="s">
        <v>85</v>
      </c>
      <c r="D29" s="26" t="s">
        <v>86</v>
      </c>
      <c r="E29" s="26" t="s">
        <v>87</v>
      </c>
      <c r="F29" s="21" t="s">
        <v>202</v>
      </c>
      <c r="G29" s="35">
        <v>0.8</v>
      </c>
      <c r="H29" s="22">
        <v>0</v>
      </c>
      <c r="I29" s="22">
        <v>0</v>
      </c>
      <c r="J29" s="22">
        <v>0</v>
      </c>
      <c r="K29" s="22">
        <v>0</v>
      </c>
      <c r="L29" s="35">
        <v>0.8</v>
      </c>
      <c r="M29" s="22">
        <v>0</v>
      </c>
      <c r="N29" s="35">
        <v>1</v>
      </c>
      <c r="O29" s="22">
        <v>0</v>
      </c>
      <c r="P29" s="22">
        <v>0</v>
      </c>
      <c r="Q29" s="22">
        <v>0</v>
      </c>
      <c r="R29" s="21" t="s">
        <v>146</v>
      </c>
      <c r="S29" s="33" t="s">
        <v>88</v>
      </c>
      <c r="T29" s="33" t="s">
        <v>89</v>
      </c>
      <c r="U29" s="34">
        <v>100</v>
      </c>
      <c r="V29" s="47" t="s">
        <v>161</v>
      </c>
      <c r="W29" s="31" t="s">
        <v>155</v>
      </c>
    </row>
    <row r="30" spans="1:25" ht="70.150000000000006" customHeight="1" x14ac:dyDescent="0.3">
      <c r="A30" s="44">
        <v>4</v>
      </c>
      <c r="B30" s="38" t="s">
        <v>112</v>
      </c>
      <c r="C30" s="21" t="s">
        <v>113</v>
      </c>
      <c r="D30" s="26" t="s">
        <v>114</v>
      </c>
      <c r="E30" s="26" t="s">
        <v>115</v>
      </c>
      <c r="F30" s="21" t="s">
        <v>202</v>
      </c>
      <c r="G30" s="27">
        <v>2</v>
      </c>
      <c r="H30" s="22">
        <v>0</v>
      </c>
      <c r="I30" s="22">
        <v>0</v>
      </c>
      <c r="J30" s="22">
        <v>0</v>
      </c>
      <c r="K30" s="22">
        <v>0</v>
      </c>
      <c r="L30" s="27">
        <v>2</v>
      </c>
      <c r="M30" s="22">
        <v>0</v>
      </c>
      <c r="N30" s="27">
        <v>3</v>
      </c>
      <c r="O30" s="22">
        <v>0</v>
      </c>
      <c r="P30" s="22">
        <v>1</v>
      </c>
      <c r="Q30" s="22">
        <v>0</v>
      </c>
      <c r="R30" s="21" t="s">
        <v>146</v>
      </c>
      <c r="S30" s="23" t="s">
        <v>116</v>
      </c>
      <c r="T30" s="37" t="s">
        <v>117</v>
      </c>
      <c r="U30" s="24">
        <v>1250</v>
      </c>
      <c r="V30" s="42" t="s">
        <v>118</v>
      </c>
      <c r="W30" s="21" t="s">
        <v>155</v>
      </c>
      <c r="Y30" s="1" t="s">
        <v>28</v>
      </c>
    </row>
    <row r="31" spans="1:25" s="4" customFormat="1" ht="57" customHeight="1" x14ac:dyDescent="0.3">
      <c r="A31" s="44">
        <v>5</v>
      </c>
      <c r="B31" s="38" t="s">
        <v>119</v>
      </c>
      <c r="C31" s="21" t="s">
        <v>39</v>
      </c>
      <c r="D31" s="26" t="s">
        <v>120</v>
      </c>
      <c r="E31" s="26" t="s">
        <v>87</v>
      </c>
      <c r="F31" s="21" t="s">
        <v>202</v>
      </c>
      <c r="G31" s="35">
        <v>1.5</v>
      </c>
      <c r="H31" s="22">
        <v>0</v>
      </c>
      <c r="I31" s="22">
        <v>0</v>
      </c>
      <c r="J31" s="22">
        <v>0</v>
      </c>
      <c r="K31" s="22">
        <v>0</v>
      </c>
      <c r="L31" s="35">
        <v>1.5</v>
      </c>
      <c r="M31" s="22">
        <v>0</v>
      </c>
      <c r="N31" s="35">
        <v>2</v>
      </c>
      <c r="O31" s="22">
        <v>0</v>
      </c>
      <c r="P31" s="22">
        <v>1</v>
      </c>
      <c r="Q31" s="22">
        <v>0</v>
      </c>
      <c r="R31" s="21" t="s">
        <v>146</v>
      </c>
      <c r="S31" s="32" t="s">
        <v>121</v>
      </c>
      <c r="T31" s="23" t="s">
        <v>122</v>
      </c>
      <c r="U31" s="24">
        <v>100</v>
      </c>
      <c r="V31" s="42" t="s">
        <v>123</v>
      </c>
      <c r="W31" s="21" t="s">
        <v>155</v>
      </c>
      <c r="Y31" s="4" t="s">
        <v>29</v>
      </c>
    </row>
    <row r="32" spans="1:25" ht="100.15" customHeight="1" x14ac:dyDescent="0.3">
      <c r="A32" s="94" t="s">
        <v>200</v>
      </c>
      <c r="B32" s="95"/>
      <c r="C32" s="95"/>
      <c r="D32" s="95"/>
      <c r="E32" s="95"/>
      <c r="F32" s="96"/>
      <c r="G32" s="16">
        <f>SUM(G27:G31)</f>
        <v>11.8</v>
      </c>
      <c r="H32" s="16">
        <f>SUM(H27:H31)</f>
        <v>2</v>
      </c>
      <c r="I32" s="16">
        <f t="shared" ref="I32:Q32" si="1">SUM(I27:I31)</f>
        <v>2</v>
      </c>
      <c r="J32" s="16">
        <f t="shared" si="1"/>
        <v>0</v>
      </c>
      <c r="K32" s="16">
        <f t="shared" si="1"/>
        <v>1.2</v>
      </c>
      <c r="L32" s="16">
        <f t="shared" si="1"/>
        <v>11.8</v>
      </c>
      <c r="M32" s="16">
        <f t="shared" si="1"/>
        <v>0</v>
      </c>
      <c r="N32" s="16">
        <f t="shared" si="1"/>
        <v>14</v>
      </c>
      <c r="O32" s="16">
        <f t="shared" si="1"/>
        <v>0</v>
      </c>
      <c r="P32" s="16">
        <f t="shared" si="1"/>
        <v>2</v>
      </c>
      <c r="Q32" s="16">
        <f t="shared" si="1"/>
        <v>0</v>
      </c>
      <c r="R32" s="18"/>
      <c r="S32" s="18"/>
      <c r="T32" s="18"/>
      <c r="U32" s="18"/>
      <c r="V32" s="18"/>
      <c r="W32" s="18"/>
      <c r="Y32" s="1" t="s">
        <v>30</v>
      </c>
    </row>
    <row r="33" spans="1:23" ht="100.15" customHeight="1" x14ac:dyDescent="0.3">
      <c r="A33" s="91" t="s">
        <v>25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</row>
    <row r="34" spans="1:23" ht="66.75" customHeight="1" x14ac:dyDescent="0.3">
      <c r="A34" s="44">
        <v>1</v>
      </c>
      <c r="B34" s="38" t="s">
        <v>147</v>
      </c>
      <c r="C34" s="21" t="s">
        <v>33</v>
      </c>
      <c r="D34" s="26" t="s">
        <v>44</v>
      </c>
      <c r="E34" s="26" t="s">
        <v>45</v>
      </c>
      <c r="F34" s="21" t="s">
        <v>93</v>
      </c>
      <c r="G34" s="27">
        <v>3</v>
      </c>
      <c r="H34" s="22">
        <v>3</v>
      </c>
      <c r="I34" s="22">
        <v>3</v>
      </c>
      <c r="J34" s="22">
        <v>3</v>
      </c>
      <c r="K34" s="22">
        <v>1</v>
      </c>
      <c r="L34" s="27">
        <v>3</v>
      </c>
      <c r="M34" s="22">
        <v>0</v>
      </c>
      <c r="N34" s="27">
        <v>1</v>
      </c>
      <c r="O34" s="22">
        <v>0</v>
      </c>
      <c r="P34" s="22">
        <v>0</v>
      </c>
      <c r="Q34" s="22">
        <v>0</v>
      </c>
      <c r="R34" s="21" t="s">
        <v>146</v>
      </c>
      <c r="S34" s="23" t="s">
        <v>46</v>
      </c>
      <c r="T34" s="23" t="s">
        <v>47</v>
      </c>
      <c r="U34" s="24">
        <v>300</v>
      </c>
      <c r="V34" s="32" t="s">
        <v>148</v>
      </c>
      <c r="W34" s="21" t="s">
        <v>158</v>
      </c>
    </row>
    <row r="35" spans="1:23" ht="66.75" customHeight="1" x14ac:dyDescent="0.3">
      <c r="A35" s="44">
        <v>2</v>
      </c>
      <c r="B35" s="58" t="s">
        <v>205</v>
      </c>
      <c r="C35" s="73" t="s">
        <v>206</v>
      </c>
      <c r="D35" s="74" t="s">
        <v>207</v>
      </c>
      <c r="E35" s="83">
        <v>3340.2</v>
      </c>
      <c r="F35" s="74" t="s">
        <v>208</v>
      </c>
      <c r="G35" s="75" t="s">
        <v>146</v>
      </c>
      <c r="H35" s="75" t="s">
        <v>146</v>
      </c>
      <c r="I35" s="75" t="s">
        <v>146</v>
      </c>
      <c r="J35" s="75" t="s">
        <v>146</v>
      </c>
      <c r="K35" s="75" t="s">
        <v>146</v>
      </c>
      <c r="L35" s="75" t="s">
        <v>146</v>
      </c>
      <c r="M35" s="75" t="s">
        <v>146</v>
      </c>
      <c r="N35" s="75" t="s">
        <v>146</v>
      </c>
      <c r="O35" s="75" t="s">
        <v>146</v>
      </c>
      <c r="P35" s="75" t="s">
        <v>146</v>
      </c>
      <c r="Q35" s="75" t="s">
        <v>146</v>
      </c>
      <c r="R35" s="77" t="s">
        <v>209</v>
      </c>
      <c r="S35" s="82" t="s">
        <v>210</v>
      </c>
      <c r="T35" s="82" t="s">
        <v>211</v>
      </c>
      <c r="U35" s="76">
        <v>3500</v>
      </c>
      <c r="V35" s="78" t="s">
        <v>212</v>
      </c>
      <c r="W35" s="47" t="s">
        <v>213</v>
      </c>
    </row>
    <row r="36" spans="1:23" ht="66.75" customHeight="1" x14ac:dyDescent="0.3">
      <c r="A36" s="44">
        <v>3</v>
      </c>
      <c r="B36" s="58" t="s">
        <v>214</v>
      </c>
      <c r="C36" s="72" t="s">
        <v>206</v>
      </c>
      <c r="D36" s="79" t="s">
        <v>207</v>
      </c>
      <c r="E36" s="83">
        <v>3340.2</v>
      </c>
      <c r="F36" s="79" t="s">
        <v>208</v>
      </c>
      <c r="G36" s="75" t="s">
        <v>146</v>
      </c>
      <c r="H36" s="75" t="s">
        <v>146</v>
      </c>
      <c r="I36" s="75" t="s">
        <v>146</v>
      </c>
      <c r="J36" s="75" t="s">
        <v>146</v>
      </c>
      <c r="K36" s="75" t="s">
        <v>146</v>
      </c>
      <c r="L36" s="75" t="s">
        <v>146</v>
      </c>
      <c r="M36" s="75" t="s">
        <v>146</v>
      </c>
      <c r="N36" s="75" t="s">
        <v>146</v>
      </c>
      <c r="O36" s="75" t="s">
        <v>146</v>
      </c>
      <c r="P36" s="75" t="s">
        <v>146</v>
      </c>
      <c r="Q36" s="75" t="s">
        <v>146</v>
      </c>
      <c r="R36" s="81" t="s">
        <v>209</v>
      </c>
      <c r="S36" s="82" t="s">
        <v>210</v>
      </c>
      <c r="T36" s="82" t="s">
        <v>211</v>
      </c>
      <c r="U36" s="80">
        <v>3500</v>
      </c>
      <c r="V36" s="78" t="s">
        <v>215</v>
      </c>
      <c r="W36" s="78" t="s">
        <v>216</v>
      </c>
    </row>
    <row r="37" spans="1:23" ht="99.6" customHeight="1" x14ac:dyDescent="0.3">
      <c r="A37" s="44">
        <v>4</v>
      </c>
      <c r="B37" s="36" t="s">
        <v>38</v>
      </c>
      <c r="C37" s="21" t="s">
        <v>39</v>
      </c>
      <c r="D37" s="21" t="s">
        <v>40</v>
      </c>
      <c r="E37" s="21" t="s">
        <v>41</v>
      </c>
      <c r="F37" s="21" t="s">
        <v>93</v>
      </c>
      <c r="G37" s="25">
        <v>1.5</v>
      </c>
      <c r="H37" s="22">
        <v>0</v>
      </c>
      <c r="I37" s="22">
        <v>0</v>
      </c>
      <c r="J37" s="22">
        <v>0</v>
      </c>
      <c r="K37" s="22">
        <v>0</v>
      </c>
      <c r="L37" s="25">
        <v>1.5</v>
      </c>
      <c r="M37" s="22">
        <v>0</v>
      </c>
      <c r="N37" s="25">
        <v>3</v>
      </c>
      <c r="O37" s="22">
        <v>0</v>
      </c>
      <c r="P37" s="22">
        <v>0</v>
      </c>
      <c r="Q37" s="22">
        <v>0</v>
      </c>
      <c r="R37" s="21" t="s">
        <v>146</v>
      </c>
      <c r="S37" s="23" t="s">
        <v>42</v>
      </c>
      <c r="T37" s="23" t="s">
        <v>43</v>
      </c>
      <c r="U37" s="24">
        <v>150</v>
      </c>
      <c r="V37" s="50" t="s">
        <v>157</v>
      </c>
      <c r="W37" s="50" t="s">
        <v>160</v>
      </c>
    </row>
    <row r="38" spans="1:23" ht="75.599999999999994" customHeight="1" x14ac:dyDescent="0.3">
      <c r="A38" s="44">
        <v>5</v>
      </c>
      <c r="B38" s="38" t="s">
        <v>126</v>
      </c>
      <c r="C38" s="21" t="s">
        <v>39</v>
      </c>
      <c r="D38" s="26" t="s">
        <v>127</v>
      </c>
      <c r="E38" s="26" t="s">
        <v>128</v>
      </c>
      <c r="F38" s="21" t="s">
        <v>93</v>
      </c>
      <c r="G38" s="35">
        <v>0.5</v>
      </c>
      <c r="H38" s="35">
        <v>0.5</v>
      </c>
      <c r="I38" s="35">
        <v>0.5</v>
      </c>
      <c r="J38" s="35">
        <v>0.5</v>
      </c>
      <c r="K38" s="22">
        <v>0</v>
      </c>
      <c r="L38" s="35">
        <v>0.5</v>
      </c>
      <c r="M38" s="22">
        <v>0</v>
      </c>
      <c r="N38" s="35">
        <v>2</v>
      </c>
      <c r="O38" s="22">
        <v>0</v>
      </c>
      <c r="P38" s="22">
        <v>1</v>
      </c>
      <c r="Q38" s="22">
        <v>0</v>
      </c>
      <c r="R38" s="21" t="s">
        <v>146</v>
      </c>
      <c r="S38" s="32" t="s">
        <v>129</v>
      </c>
      <c r="T38" s="32" t="s">
        <v>130</v>
      </c>
      <c r="U38" s="32">
        <v>70</v>
      </c>
      <c r="V38" s="32" t="s">
        <v>131</v>
      </c>
      <c r="W38" s="48" t="s">
        <v>162</v>
      </c>
    </row>
    <row r="39" spans="1:23" ht="79.900000000000006" customHeight="1" x14ac:dyDescent="0.3">
      <c r="A39" s="44">
        <v>6</v>
      </c>
      <c r="B39" s="38" t="s">
        <v>80</v>
      </c>
      <c r="C39" s="21" t="s">
        <v>39</v>
      </c>
      <c r="D39" s="26" t="s">
        <v>159</v>
      </c>
      <c r="E39" s="26" t="s">
        <v>81</v>
      </c>
      <c r="F39" s="21" t="s">
        <v>93</v>
      </c>
      <c r="G39" s="43">
        <v>2.5</v>
      </c>
      <c r="H39" s="22">
        <v>2.2000000000000002</v>
      </c>
      <c r="I39" s="22">
        <v>2</v>
      </c>
      <c r="J39" s="22">
        <v>2</v>
      </c>
      <c r="K39" s="22">
        <v>0.2</v>
      </c>
      <c r="L39" s="35">
        <v>2.5</v>
      </c>
      <c r="M39" s="22">
        <v>0</v>
      </c>
      <c r="N39" s="35">
        <v>2</v>
      </c>
      <c r="O39" s="22">
        <v>0</v>
      </c>
      <c r="P39" s="22">
        <v>0</v>
      </c>
      <c r="Q39" s="22">
        <v>0</v>
      </c>
      <c r="R39" s="21" t="s">
        <v>146</v>
      </c>
      <c r="S39" s="33" t="s">
        <v>82</v>
      </c>
      <c r="T39" s="33" t="s">
        <v>83</v>
      </c>
      <c r="U39" s="34">
        <v>200</v>
      </c>
      <c r="V39" s="23" t="s">
        <v>144</v>
      </c>
      <c r="W39" s="32" t="s">
        <v>164</v>
      </c>
    </row>
    <row r="40" spans="1:23" ht="75" x14ac:dyDescent="0.3">
      <c r="A40" s="44">
        <v>7</v>
      </c>
      <c r="B40" s="38" t="s">
        <v>152</v>
      </c>
      <c r="C40" s="21" t="s">
        <v>52</v>
      </c>
      <c r="D40" s="26" t="s">
        <v>132</v>
      </c>
      <c r="E40" s="26" t="s">
        <v>133</v>
      </c>
      <c r="F40" s="21" t="s">
        <v>93</v>
      </c>
      <c r="G40" s="27">
        <v>8.5</v>
      </c>
      <c r="H40" s="22">
        <v>8.5</v>
      </c>
      <c r="I40" s="22">
        <v>8.5</v>
      </c>
      <c r="J40" s="22">
        <v>8.5</v>
      </c>
      <c r="K40" s="22">
        <v>4</v>
      </c>
      <c r="L40" s="27">
        <v>8.5</v>
      </c>
      <c r="M40" s="22">
        <v>0</v>
      </c>
      <c r="N40" s="27">
        <v>6</v>
      </c>
      <c r="O40" s="22">
        <v>0</v>
      </c>
      <c r="P40" s="22">
        <v>0</v>
      </c>
      <c r="Q40" s="22">
        <v>0</v>
      </c>
      <c r="R40" s="21" t="s">
        <v>146</v>
      </c>
      <c r="S40" s="23" t="s">
        <v>134</v>
      </c>
      <c r="T40" s="23" t="s">
        <v>135</v>
      </c>
      <c r="U40" s="24">
        <v>508</v>
      </c>
      <c r="V40" s="23" t="s">
        <v>136</v>
      </c>
      <c r="W40" s="47" t="s">
        <v>163</v>
      </c>
    </row>
    <row r="41" spans="1:23" ht="75" x14ac:dyDescent="0.3">
      <c r="A41" s="44">
        <v>8</v>
      </c>
      <c r="B41" s="38" t="s">
        <v>137</v>
      </c>
      <c r="C41" s="21" t="s">
        <v>138</v>
      </c>
      <c r="D41" s="26" t="s">
        <v>139</v>
      </c>
      <c r="E41" s="26" t="s">
        <v>90</v>
      </c>
      <c r="F41" s="26" t="s">
        <v>93</v>
      </c>
      <c r="G41" s="52">
        <v>3</v>
      </c>
      <c r="H41" s="53">
        <v>2.25</v>
      </c>
      <c r="I41" s="53">
        <v>2.25</v>
      </c>
      <c r="J41" s="53">
        <v>2.25</v>
      </c>
      <c r="K41" s="53">
        <v>0</v>
      </c>
      <c r="L41" s="52">
        <v>3</v>
      </c>
      <c r="M41" s="53">
        <v>0</v>
      </c>
      <c r="N41" s="52">
        <v>1</v>
      </c>
      <c r="O41" s="53">
        <v>0</v>
      </c>
      <c r="P41" s="53">
        <v>0</v>
      </c>
      <c r="Q41" s="53">
        <v>0</v>
      </c>
      <c r="R41" s="51" t="s">
        <v>146</v>
      </c>
      <c r="S41" s="54" t="s">
        <v>140</v>
      </c>
      <c r="T41" s="55" t="s">
        <v>141</v>
      </c>
      <c r="U41" s="56">
        <v>150</v>
      </c>
      <c r="V41" s="57" t="s">
        <v>142</v>
      </c>
      <c r="W41" s="47" t="s">
        <v>165</v>
      </c>
    </row>
    <row r="42" spans="1:23" x14ac:dyDescent="0.3">
      <c r="A42" s="85" t="s">
        <v>203</v>
      </c>
      <c r="B42" s="86"/>
      <c r="C42" s="86"/>
      <c r="D42" s="86"/>
      <c r="E42" s="86"/>
      <c r="F42" s="87"/>
      <c r="G42" s="16">
        <f t="shared" ref="G42:Q42" si="2">SUM(G34:G41)</f>
        <v>19</v>
      </c>
      <c r="H42" s="16">
        <f t="shared" si="2"/>
        <v>16.45</v>
      </c>
      <c r="I42" s="16">
        <f t="shared" si="2"/>
        <v>16.25</v>
      </c>
      <c r="J42" s="16">
        <f t="shared" si="2"/>
        <v>16.25</v>
      </c>
      <c r="K42" s="16">
        <f t="shared" si="2"/>
        <v>5.2</v>
      </c>
      <c r="L42" s="16">
        <f t="shared" si="2"/>
        <v>19</v>
      </c>
      <c r="M42" s="16">
        <f t="shared" si="2"/>
        <v>0</v>
      </c>
      <c r="N42" s="16">
        <f t="shared" si="2"/>
        <v>15</v>
      </c>
      <c r="O42" s="16">
        <f t="shared" si="2"/>
        <v>0</v>
      </c>
      <c r="P42" s="16">
        <f t="shared" si="2"/>
        <v>1</v>
      </c>
      <c r="Q42" s="16">
        <f t="shared" si="2"/>
        <v>0</v>
      </c>
      <c r="R42" s="17"/>
      <c r="S42" s="17"/>
      <c r="T42" s="17"/>
      <c r="U42" s="17"/>
      <c r="V42" s="17"/>
    </row>
    <row r="43" spans="1:23" x14ac:dyDescent="0.3">
      <c r="A43" s="19"/>
      <c r="B43" s="20" t="s">
        <v>31</v>
      </c>
      <c r="C43" s="20"/>
      <c r="D43" s="20"/>
    </row>
    <row r="45" spans="1:23" ht="22.5" x14ac:dyDescent="0.3">
      <c r="A45" s="84" t="s">
        <v>154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7" spans="1:23" ht="90.75" customHeight="1" x14ac:dyDescent="0.3"/>
  </sheetData>
  <sheetProtection formatCells="0" formatColumns="0" formatRows="0" insertColumns="0" insertRows="0" deleteColumns="0" deleteRows="0" sort="0" autoFilter="0" pivotTables="0"/>
  <protectedRanges>
    <protectedRange sqref="B43" name="Диапазон6"/>
    <protectedRange sqref="B37:W37 R38 A27:W27 W28 A29:W31 R40:R41 A8:W23" name="Диапазон1"/>
    <protectedRange sqref="S38:W38 S40:W41 B38:Q41" name="Диапазон2"/>
    <protectedRange sqref="A24 A32" name="Диапазон4"/>
    <protectedRange sqref="A7 A26" name="Диапазон5"/>
    <protectedRange sqref="V36:W36" name="Диапазон3"/>
  </protectedRanges>
  <mergeCells count="29">
    <mergeCell ref="A25:W25"/>
    <mergeCell ref="A24:F24"/>
    <mergeCell ref="A1:W1"/>
    <mergeCell ref="R2:R4"/>
    <mergeCell ref="A2:A4"/>
    <mergeCell ref="B2:B4"/>
    <mergeCell ref="D2:D4"/>
    <mergeCell ref="E2:E4"/>
    <mergeCell ref="L2:M2"/>
    <mergeCell ref="G3:G4"/>
    <mergeCell ref="H3:H4"/>
    <mergeCell ref="V2:W3"/>
    <mergeCell ref="M3:M4"/>
    <mergeCell ref="S2:U3"/>
    <mergeCell ref="C2:C4"/>
    <mergeCell ref="A6:W6"/>
    <mergeCell ref="A7:W7"/>
    <mergeCell ref="F2:F4"/>
    <mergeCell ref="G2:K2"/>
    <mergeCell ref="L3:L4"/>
    <mergeCell ref="I3:K3"/>
    <mergeCell ref="N3:O3"/>
    <mergeCell ref="P3:Q3"/>
    <mergeCell ref="N2:Q2"/>
    <mergeCell ref="A45:L45"/>
    <mergeCell ref="A42:F42"/>
    <mergeCell ref="A26:W26"/>
    <mergeCell ref="A33:W33"/>
    <mergeCell ref="A32:F32"/>
  </mergeCells>
  <dataValidations count="3">
    <dataValidation type="list" allowBlank="1" showInputMessage="1" sqref="C46:C1048576 C1:C23 C43:C44 C27:C31 C34 C37:C41">
      <formula1>$Y$7:$Y$34</formula1>
    </dataValidation>
    <dataValidation type="list" allowBlank="1" showInputMessage="1" showErrorMessage="1" sqref="X41">
      <formula1>$Y$7:$Y$34</formula1>
    </dataValidation>
    <dataValidation type="list" allowBlank="1" showInputMessage="1" sqref="C35:C36">
      <formula1>$Y$7:$Y$31</formula1>
    </dataValidation>
  </dataValidations>
  <pageMargins left="0.19685039370078741" right="0.19685039370078741" top="0.39370078740157483" bottom="0.19685039370078741" header="0.31496062992125984" footer="0.31496062992125984"/>
  <pageSetup paperSize="9" scale="27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</vt:lpstr>
      <vt:lpstr>Лист1</vt:lpstr>
      <vt:lpstr>Общий!Заголовки_для_печати</vt:lpstr>
      <vt:lpstr>Общий!Область_печати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Луиза</cp:lastModifiedBy>
  <cp:lastPrinted>2023-12-29T12:20:13Z</cp:lastPrinted>
  <dcterms:created xsi:type="dcterms:W3CDTF">2018-02-19T13:33:53Z</dcterms:created>
  <dcterms:modified xsi:type="dcterms:W3CDTF">2024-02-29T10:05:25Z</dcterms:modified>
</cp:coreProperties>
</file>